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PV\FSR V2\e-REPUTATION\GMB Données Excel\"/>
    </mc:Choice>
  </mc:AlternateContent>
  <xr:revisionPtr revIDLastSave="0" documentId="13_ncr:1_{8146A093-91B9-40F9-B65F-AC9D71EC6654}" xr6:coauthVersionLast="45" xr6:coauthVersionMax="45" xr10:uidLastSave="{00000000-0000-0000-0000-000000000000}"/>
  <bookViews>
    <workbookView xWindow="-23148" yWindow="-420" windowWidth="23256" windowHeight="12576" xr2:uid="{FC50952C-9A9C-4435-BE3D-FE2616B72F15}"/>
  </bookViews>
  <sheets>
    <sheet name="Animation Google" sheetId="1" r:id="rId1"/>
  </sheets>
  <definedNames>
    <definedName name="_xlnm._FilterDatabase" localSheetId="0" hidden="1">'Animation Google'!$A$1:$O$33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3" i="1" l="1"/>
  <c r="K33" i="1" l="1"/>
  <c r="J33" i="1" l="1"/>
  <c r="I33" i="1" l="1"/>
  <c r="H33" i="1" l="1"/>
  <c r="G33" i="1" l="1"/>
  <c r="F33" i="1" l="1"/>
  <c r="O4" i="1" l="1"/>
  <c r="O5" i="1"/>
  <c r="O6" i="1"/>
  <c r="O7" i="1"/>
  <c r="O8" i="1"/>
  <c r="O9" i="1"/>
  <c r="O10" i="1"/>
  <c r="O11" i="1"/>
  <c r="O12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" i="1"/>
  <c r="E33" i="1"/>
  <c r="O33" i="1" l="1"/>
  <c r="D33" i="1"/>
  <c r="D36" i="1" l="1"/>
  <c r="E36" i="1"/>
  <c r="F36" i="1"/>
  <c r="G36" i="1"/>
  <c r="H36" i="1"/>
  <c r="I36" i="1"/>
  <c r="J36" i="1"/>
  <c r="K36" i="1"/>
  <c r="L36" i="1"/>
  <c r="M36" i="1"/>
  <c r="N36" i="1"/>
  <c r="D37" i="1"/>
  <c r="E37" i="1"/>
  <c r="F37" i="1"/>
  <c r="G37" i="1"/>
  <c r="H37" i="1"/>
  <c r="I37" i="1"/>
  <c r="J37" i="1"/>
  <c r="K37" i="1"/>
  <c r="L37" i="1"/>
  <c r="M37" i="1"/>
  <c r="N37" i="1"/>
  <c r="N39" i="1" s="1"/>
  <c r="D38" i="1"/>
  <c r="E38" i="1"/>
  <c r="F38" i="1"/>
  <c r="G38" i="1"/>
  <c r="H38" i="1"/>
  <c r="I38" i="1"/>
  <c r="J38" i="1"/>
  <c r="K38" i="1"/>
  <c r="L38" i="1"/>
  <c r="M38" i="1"/>
  <c r="N38" i="1"/>
  <c r="C38" i="1"/>
  <c r="C37" i="1"/>
  <c r="M39" i="1" l="1"/>
  <c r="K39" i="1"/>
  <c r="L39" i="1"/>
  <c r="J39" i="1"/>
  <c r="I39" i="1"/>
  <c r="H39" i="1"/>
  <c r="G39" i="1"/>
  <c r="F39" i="1"/>
  <c r="A38" i="1"/>
  <c r="A37" i="1"/>
  <c r="E39" i="1"/>
  <c r="D39" i="1"/>
  <c r="C33" i="1"/>
  <c r="C36" i="1" s="1"/>
  <c r="A36" i="1" s="1"/>
  <c r="C39" i="1" l="1"/>
  <c r="C40" i="1" s="1"/>
  <c r="D40" i="1"/>
  <c r="E40" i="1"/>
  <c r="F40" i="1" s="1"/>
  <c r="G40" i="1" s="1"/>
  <c r="H40" i="1" s="1"/>
  <c r="I40" i="1" s="1"/>
  <c r="J40" i="1" s="1"/>
  <c r="K40" i="1" s="1"/>
  <c r="L40" i="1" s="1"/>
  <c r="M40" i="1" s="1"/>
  <c r="N40" i="1" s="1"/>
</calcChain>
</file>

<file path=xl/sharedStrings.xml><?xml version="1.0" encoding="utf-8"?>
<sst xmlns="http://schemas.openxmlformats.org/spreadsheetml/2006/main" count="82" uniqueCount="39">
  <si>
    <t>Région</t>
  </si>
  <si>
    <t>Agence</t>
  </si>
  <si>
    <t>Beauvais</t>
  </si>
  <si>
    <t>Reims</t>
  </si>
  <si>
    <t>Rouen</t>
  </si>
  <si>
    <t>Bobigny</t>
  </si>
  <si>
    <t>Paris</t>
  </si>
  <si>
    <t>Rennes</t>
  </si>
  <si>
    <t>Tours</t>
  </si>
  <si>
    <t>Nantes</t>
  </si>
  <si>
    <t>Bordeaux</t>
  </si>
  <si>
    <t>Toulouse</t>
  </si>
  <si>
    <t>Pau</t>
  </si>
  <si>
    <t>Cergy</t>
  </si>
  <si>
    <t>Dijon</t>
  </si>
  <si>
    <t>Lyon</t>
  </si>
  <si>
    <t>Grenoble</t>
  </si>
  <si>
    <t>Marseille</t>
  </si>
  <si>
    <t>Montpellier</t>
  </si>
  <si>
    <t>Nice</t>
  </si>
  <si>
    <t>La Réunion</t>
  </si>
  <si>
    <t>Melun</t>
  </si>
  <si>
    <t>Créteil</t>
  </si>
  <si>
    <t>Evry</t>
  </si>
  <si>
    <t>Nord</t>
  </si>
  <si>
    <t>Ouest</t>
  </si>
  <si>
    <t>Est</t>
  </si>
  <si>
    <t>Avis</t>
  </si>
  <si>
    <t>Totaux</t>
  </si>
  <si>
    <t>Guadeloupe</t>
  </si>
  <si>
    <t>Martinique</t>
  </si>
  <si>
    <t>Nancy</t>
  </si>
  <si>
    <t>Strasbourg</t>
  </si>
  <si>
    <t>Nanterre</t>
  </si>
  <si>
    <t>Versailles</t>
  </si>
  <si>
    <t>Lens</t>
  </si>
  <si>
    <t>Lille</t>
  </si>
  <si>
    <t>Cumul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</si>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</sst>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8" borderId="4" xfId="0" applyFill="1" applyBorder="1"/>
    <xf numFmtId="0" fontId="1" fillId="7" borderId="2" xfId="0" applyFont="1" applyFill="1" applyBorder="1"/>
    <xf numFmtId="0" fontId="1" fillId="5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0" xfId="0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1" fillId="5" borderId="10" xfId="0" applyFont="1" applyFill="1" applyBorder="1"/>
    <xf numFmtId="0" fontId="0" fillId="10" borderId="1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12" xfId="0" applyFill="1" applyBorder="1"/>
    <xf numFmtId="0" fontId="0" fillId="8" borderId="13" xfId="0" applyFill="1" applyBorder="1" applyAlignment="1">
      <alignment horizontal="center"/>
    </xf>
    <xf numFmtId="0" fontId="1" fillId="7" borderId="1" xfId="0" applyFont="1" applyFill="1" applyBorder="1"/>
    <xf numFmtId="0" fontId="0" fillId="7" borderId="1" xfId="0" applyFill="1" applyBorder="1" applyAlignment="1">
      <alignment horizontal="center"/>
    </xf>
    <xf numFmtId="17" fontId="1" fillId="4" borderId="1" xfId="0" applyNumberFormat="1" applyFont="1" applyFill="1" applyBorder="1" applyAlignment="1">
      <alignment horizontal="center"/>
    </xf>
    <xf numFmtId="17" fontId="1" fillId="9" borderId="1" xfId="0" applyNumberFormat="1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9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2468-68AD-4530-8651-CEB3901C6A98}">
  <sheetPr>
    <pageSetUpPr fitToPage="1"/>
  </sheetPr>
  <dimension ref="A1:O40"/>
  <sheetViews>
    <sheetView tabSelected="1" zoomScale="96" zoomScaleNormal="96" workbookViewId="0">
      <selection activeCell="R25" sqref="R25"/>
    </sheetView>
  </sheetViews>
  <sheetFormatPr baseColWidth="10" defaultRowHeight="14.4" x14ac:dyDescent="0.3"/>
  <cols>
    <col min="1" max="1" width="22.33203125" bestFit="1" customWidth="1"/>
    <col min="2" max="2" width="10.21875" customWidth="1"/>
    <col min="3" max="3" width="7.77734375" customWidth="1"/>
    <col min="4" max="4" width="7.21875" style="8" bestFit="1" customWidth="1"/>
    <col min="5" max="5" width="8.109375" bestFit="1" customWidth="1"/>
    <col min="6" max="6" width="6.5546875" customWidth="1"/>
    <col min="7" max="7" width="7.109375" customWidth="1"/>
    <col min="8" max="8" width="7.21875" customWidth="1"/>
    <col min="9" max="9" width="6.44140625" customWidth="1"/>
    <col min="10" max="10" width="7.88671875" customWidth="1"/>
    <col min="11" max="11" width="7.5546875" customWidth="1"/>
    <col min="12" max="12" width="6.5546875" customWidth="1"/>
    <col min="13" max="13" width="7.21875" hidden="1" customWidth="1"/>
    <col min="14" max="14" width="6.88671875" hidden="1" customWidth="1"/>
  </cols>
  <sheetData>
    <row r="1" spans="1:15" x14ac:dyDescent="0.3">
      <c r="A1" s="26" t="s">
        <v>1</v>
      </c>
      <c r="B1" s="26" t="s">
        <v>0</v>
      </c>
      <c r="C1" s="20">
        <v>45292</v>
      </c>
      <c r="D1" s="20">
        <v>45323</v>
      </c>
      <c r="E1" s="20">
        <v>45352</v>
      </c>
      <c r="F1" s="20">
        <v>45383</v>
      </c>
      <c r="G1" s="20">
        <v>45413</v>
      </c>
      <c r="H1" s="20">
        <v>45444</v>
      </c>
      <c r="I1" s="20">
        <v>45474</v>
      </c>
      <c r="J1" s="20">
        <v>45505</v>
      </c>
      <c r="K1" s="20">
        <v>45536</v>
      </c>
      <c r="L1" s="21">
        <v>45566</v>
      </c>
      <c r="M1" s="21">
        <v>45597</v>
      </c>
      <c r="N1" s="21">
        <v>45627</v>
      </c>
    </row>
    <row r="2" spans="1:15" x14ac:dyDescent="0.3">
      <c r="A2" s="26"/>
      <c r="B2" s="26"/>
      <c r="C2" s="3" t="s">
        <v>27</v>
      </c>
      <c r="D2" s="3" t="s">
        <v>27</v>
      </c>
      <c r="E2" s="3" t="s">
        <v>27</v>
      </c>
      <c r="F2" s="3" t="s">
        <v>27</v>
      </c>
      <c r="G2" s="3" t="s">
        <v>27</v>
      </c>
      <c r="H2" s="3" t="s">
        <v>27</v>
      </c>
      <c r="I2" s="3" t="s">
        <v>27</v>
      </c>
      <c r="J2" s="3" t="s">
        <v>27</v>
      </c>
      <c r="K2" s="3" t="s">
        <v>27</v>
      </c>
      <c r="L2" s="9" t="s">
        <v>27</v>
      </c>
      <c r="M2" s="9" t="s">
        <v>27</v>
      </c>
      <c r="N2" s="9" t="s">
        <v>27</v>
      </c>
      <c r="O2" s="9" t="s">
        <v>38</v>
      </c>
    </row>
    <row r="3" spans="1:15" x14ac:dyDescent="0.3">
      <c r="A3" s="7" t="s">
        <v>2</v>
      </c>
      <c r="B3" s="7" t="s">
        <v>24</v>
      </c>
      <c r="C3" s="4">
        <v>2</v>
      </c>
      <c r="D3" s="4">
        <v>6</v>
      </c>
      <c r="E3" s="4">
        <v>2</v>
      </c>
      <c r="F3" s="4">
        <v>3</v>
      </c>
      <c r="G3" s="4">
        <v>4</v>
      </c>
      <c r="H3" s="4">
        <v>1</v>
      </c>
      <c r="I3" s="4">
        <v>2</v>
      </c>
      <c r="J3" s="4">
        <v>5</v>
      </c>
      <c r="K3" s="4">
        <v>2</v>
      </c>
      <c r="L3" s="10">
        <v>3</v>
      </c>
      <c r="M3" s="10"/>
      <c r="N3" s="10"/>
      <c r="O3" s="9">
        <f t="shared" ref="O3:O32" si="0">SUM(C3:N3)</f>
        <v>30</v>
      </c>
    </row>
    <row r="4" spans="1:15" x14ac:dyDescent="0.3">
      <c r="A4" s="7" t="s">
        <v>5</v>
      </c>
      <c r="B4" s="7" t="s">
        <v>24</v>
      </c>
      <c r="C4" s="4">
        <v>4</v>
      </c>
      <c r="D4" s="4">
        <v>2</v>
      </c>
      <c r="E4" s="4">
        <v>5</v>
      </c>
      <c r="F4" s="4">
        <v>2</v>
      </c>
      <c r="G4" s="4">
        <v>11</v>
      </c>
      <c r="H4" s="4">
        <v>5</v>
      </c>
      <c r="I4" s="4">
        <v>1</v>
      </c>
      <c r="J4" s="4">
        <v>4</v>
      </c>
      <c r="K4" s="4">
        <v>6</v>
      </c>
      <c r="L4" s="10">
        <v>2</v>
      </c>
      <c r="M4" s="10"/>
      <c r="N4" s="10"/>
      <c r="O4" s="9">
        <f t="shared" si="0"/>
        <v>42</v>
      </c>
    </row>
    <row r="5" spans="1:15" x14ac:dyDescent="0.3">
      <c r="A5" s="7" t="s">
        <v>10</v>
      </c>
      <c r="B5" s="7" t="s">
        <v>25</v>
      </c>
      <c r="C5" s="4">
        <v>4</v>
      </c>
      <c r="D5" s="4">
        <v>6</v>
      </c>
      <c r="E5" s="4">
        <v>4</v>
      </c>
      <c r="F5" s="4">
        <v>4</v>
      </c>
      <c r="G5" s="4">
        <v>0</v>
      </c>
      <c r="H5" s="4">
        <v>2</v>
      </c>
      <c r="I5" s="4">
        <v>1</v>
      </c>
      <c r="J5" s="4">
        <v>4</v>
      </c>
      <c r="K5" s="4">
        <v>4</v>
      </c>
      <c r="L5" s="10">
        <v>2</v>
      </c>
      <c r="M5" s="10"/>
      <c r="N5" s="10"/>
      <c r="O5" s="9">
        <f t="shared" si="0"/>
        <v>31</v>
      </c>
    </row>
    <row r="6" spans="1:15" x14ac:dyDescent="0.3">
      <c r="A6" s="7" t="s">
        <v>13</v>
      </c>
      <c r="B6" s="7" t="s">
        <v>25</v>
      </c>
      <c r="C6" s="4">
        <v>1</v>
      </c>
      <c r="D6" s="4">
        <v>2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10">
        <v>0</v>
      </c>
      <c r="M6" s="10"/>
      <c r="N6" s="10"/>
      <c r="O6" s="9">
        <f t="shared" si="0"/>
        <v>3</v>
      </c>
    </row>
    <row r="7" spans="1:15" x14ac:dyDescent="0.3">
      <c r="A7" s="7" t="s">
        <v>22</v>
      </c>
      <c r="B7" s="7" t="s">
        <v>26</v>
      </c>
      <c r="C7" s="4">
        <v>1</v>
      </c>
      <c r="D7" s="4">
        <v>3</v>
      </c>
      <c r="E7" s="4">
        <v>1</v>
      </c>
      <c r="F7" s="4">
        <v>2</v>
      </c>
      <c r="G7" s="4">
        <v>5</v>
      </c>
      <c r="H7" s="4">
        <v>4</v>
      </c>
      <c r="I7" s="4">
        <v>0</v>
      </c>
      <c r="J7" s="4">
        <v>5</v>
      </c>
      <c r="K7" s="4">
        <v>7</v>
      </c>
      <c r="L7" s="10">
        <v>8</v>
      </c>
      <c r="M7" s="10"/>
      <c r="N7" s="10"/>
      <c r="O7" s="9">
        <f t="shared" si="0"/>
        <v>36</v>
      </c>
    </row>
    <row r="8" spans="1:15" x14ac:dyDescent="0.3">
      <c r="A8" s="7" t="s">
        <v>14</v>
      </c>
      <c r="B8" s="7" t="s">
        <v>26</v>
      </c>
      <c r="C8" s="4">
        <v>1</v>
      </c>
      <c r="D8" s="4">
        <v>2</v>
      </c>
      <c r="E8" s="4">
        <v>1</v>
      </c>
      <c r="F8" s="4">
        <v>0</v>
      </c>
      <c r="G8" s="4">
        <v>1</v>
      </c>
      <c r="H8" s="4">
        <v>1</v>
      </c>
      <c r="I8" s="4">
        <v>2</v>
      </c>
      <c r="J8" s="4">
        <v>0</v>
      </c>
      <c r="K8" s="4">
        <v>0</v>
      </c>
      <c r="L8" s="10">
        <v>4</v>
      </c>
      <c r="M8" s="10"/>
      <c r="N8" s="10"/>
      <c r="O8" s="9">
        <f t="shared" si="0"/>
        <v>12</v>
      </c>
    </row>
    <row r="9" spans="1:15" x14ac:dyDescent="0.3">
      <c r="A9" s="7" t="s">
        <v>23</v>
      </c>
      <c r="B9" s="7" t="s">
        <v>26</v>
      </c>
      <c r="C9" s="4">
        <v>1</v>
      </c>
      <c r="D9" s="4">
        <v>3</v>
      </c>
      <c r="E9" s="4">
        <v>0</v>
      </c>
      <c r="F9" s="4">
        <v>4</v>
      </c>
      <c r="G9" s="4">
        <v>6</v>
      </c>
      <c r="H9" s="4">
        <v>4</v>
      </c>
      <c r="I9" s="4">
        <v>1</v>
      </c>
      <c r="J9" s="4">
        <v>0</v>
      </c>
      <c r="K9" s="4">
        <v>7</v>
      </c>
      <c r="L9" s="10">
        <v>4</v>
      </c>
      <c r="M9" s="10"/>
      <c r="N9" s="10"/>
      <c r="O9" s="9">
        <f t="shared" si="0"/>
        <v>30</v>
      </c>
    </row>
    <row r="10" spans="1:15" x14ac:dyDescent="0.3">
      <c r="A10" s="7" t="s">
        <v>16</v>
      </c>
      <c r="B10" s="7" t="s">
        <v>26</v>
      </c>
      <c r="C10" s="4">
        <v>1</v>
      </c>
      <c r="D10" s="4">
        <v>3</v>
      </c>
      <c r="E10" s="4">
        <v>1</v>
      </c>
      <c r="F10" s="4">
        <v>9</v>
      </c>
      <c r="G10" s="4">
        <v>3</v>
      </c>
      <c r="H10" s="4">
        <v>4</v>
      </c>
      <c r="I10" s="4">
        <v>1</v>
      </c>
      <c r="J10" s="4">
        <v>2</v>
      </c>
      <c r="K10" s="4">
        <v>1</v>
      </c>
      <c r="L10" s="10">
        <v>4</v>
      </c>
      <c r="M10" s="10"/>
      <c r="N10" s="10"/>
      <c r="O10" s="9">
        <f t="shared" si="0"/>
        <v>29</v>
      </c>
    </row>
    <row r="11" spans="1:15" x14ac:dyDescent="0.3">
      <c r="A11" s="7" t="s">
        <v>29</v>
      </c>
      <c r="B11" s="7" t="s">
        <v>25</v>
      </c>
      <c r="C11" s="4">
        <v>0</v>
      </c>
      <c r="D11" s="4">
        <v>1</v>
      </c>
      <c r="E11" s="4">
        <v>1</v>
      </c>
      <c r="F11" s="4">
        <v>0</v>
      </c>
      <c r="G11" s="4">
        <v>0</v>
      </c>
      <c r="H11" s="4">
        <v>1</v>
      </c>
      <c r="I11" s="4">
        <v>2</v>
      </c>
      <c r="J11" s="4">
        <v>0</v>
      </c>
      <c r="K11" s="4">
        <v>2</v>
      </c>
      <c r="L11" s="10">
        <v>0</v>
      </c>
      <c r="M11" s="10"/>
      <c r="N11" s="10"/>
      <c r="O11" s="9">
        <f t="shared" si="0"/>
        <v>7</v>
      </c>
    </row>
    <row r="12" spans="1:15" x14ac:dyDescent="0.3">
      <c r="A12" s="7" t="s">
        <v>20</v>
      </c>
      <c r="B12" s="7" t="s">
        <v>26</v>
      </c>
      <c r="C12" s="4">
        <v>3</v>
      </c>
      <c r="D12" s="4">
        <v>12</v>
      </c>
      <c r="E12" s="4">
        <v>8</v>
      </c>
      <c r="F12" s="4">
        <v>2</v>
      </c>
      <c r="G12" s="5">
        <v>3</v>
      </c>
      <c r="H12" s="5">
        <v>2</v>
      </c>
      <c r="I12" s="5">
        <v>2</v>
      </c>
      <c r="J12" s="5">
        <v>3</v>
      </c>
      <c r="K12" s="5">
        <v>2</v>
      </c>
      <c r="L12" s="10">
        <v>6</v>
      </c>
      <c r="M12" s="10"/>
      <c r="N12" s="10"/>
      <c r="O12" s="9">
        <f t="shared" si="0"/>
        <v>43</v>
      </c>
    </row>
    <row r="13" spans="1:15" x14ac:dyDescent="0.3">
      <c r="A13" s="7" t="s">
        <v>35</v>
      </c>
      <c r="B13" s="7" t="s">
        <v>24</v>
      </c>
      <c r="C13" s="4">
        <v>5</v>
      </c>
      <c r="D13" s="4">
        <v>2</v>
      </c>
      <c r="E13" s="4">
        <v>3</v>
      </c>
      <c r="F13" s="4">
        <v>1</v>
      </c>
      <c r="G13" s="5">
        <v>1</v>
      </c>
      <c r="H13" s="5">
        <v>1</v>
      </c>
      <c r="I13" s="5">
        <v>1</v>
      </c>
      <c r="J13" s="5">
        <v>2</v>
      </c>
      <c r="K13" s="5">
        <v>4</v>
      </c>
      <c r="L13" s="10">
        <v>0</v>
      </c>
      <c r="M13" s="10"/>
      <c r="N13" s="10"/>
      <c r="O13" s="9">
        <v>1</v>
      </c>
    </row>
    <row r="14" spans="1:15" x14ac:dyDescent="0.3">
      <c r="A14" s="7" t="s">
        <v>36</v>
      </c>
      <c r="B14" s="7" t="s">
        <v>24</v>
      </c>
      <c r="C14" s="4">
        <v>3</v>
      </c>
      <c r="D14" s="4">
        <v>9</v>
      </c>
      <c r="E14" s="4">
        <v>2</v>
      </c>
      <c r="F14" s="4">
        <v>1</v>
      </c>
      <c r="G14" s="4">
        <v>5</v>
      </c>
      <c r="H14" s="4">
        <v>3</v>
      </c>
      <c r="I14" s="4">
        <v>2</v>
      </c>
      <c r="J14" s="4">
        <v>0</v>
      </c>
      <c r="K14" s="4">
        <v>4</v>
      </c>
      <c r="L14" s="10">
        <v>1</v>
      </c>
      <c r="M14" s="10"/>
      <c r="N14" s="10"/>
      <c r="O14" s="9">
        <f t="shared" si="0"/>
        <v>30</v>
      </c>
    </row>
    <row r="15" spans="1:15" x14ac:dyDescent="0.3">
      <c r="A15" s="7" t="s">
        <v>15</v>
      </c>
      <c r="B15" s="7" t="s">
        <v>26</v>
      </c>
      <c r="C15" s="4">
        <v>2</v>
      </c>
      <c r="D15" s="4">
        <v>3</v>
      </c>
      <c r="E15" s="4">
        <v>2</v>
      </c>
      <c r="F15" s="4">
        <v>4</v>
      </c>
      <c r="G15" s="4">
        <v>2</v>
      </c>
      <c r="H15" s="4">
        <v>4</v>
      </c>
      <c r="I15" s="4">
        <v>0</v>
      </c>
      <c r="J15" s="4">
        <v>2</v>
      </c>
      <c r="K15" s="4">
        <v>3</v>
      </c>
      <c r="L15" s="10">
        <v>4</v>
      </c>
      <c r="M15" s="10"/>
      <c r="N15" s="10"/>
      <c r="O15" s="9">
        <f t="shared" si="0"/>
        <v>26</v>
      </c>
    </row>
    <row r="16" spans="1:15" x14ac:dyDescent="0.3">
      <c r="A16" s="7" t="s">
        <v>17</v>
      </c>
      <c r="B16" s="7" t="s">
        <v>26</v>
      </c>
      <c r="C16" s="4">
        <v>4</v>
      </c>
      <c r="D16" s="4">
        <v>3</v>
      </c>
      <c r="E16" s="4">
        <v>14</v>
      </c>
      <c r="F16" s="4">
        <v>3</v>
      </c>
      <c r="G16" s="4">
        <v>2</v>
      </c>
      <c r="H16" s="4">
        <v>2</v>
      </c>
      <c r="I16" s="4">
        <v>1</v>
      </c>
      <c r="J16" s="4">
        <v>1</v>
      </c>
      <c r="K16" s="4">
        <v>3</v>
      </c>
      <c r="L16" s="10">
        <v>7</v>
      </c>
      <c r="M16" s="10"/>
      <c r="N16" s="10"/>
      <c r="O16" s="9">
        <f t="shared" si="0"/>
        <v>40</v>
      </c>
    </row>
    <row r="17" spans="1:15" x14ac:dyDescent="0.3">
      <c r="A17" s="7" t="s">
        <v>30</v>
      </c>
      <c r="B17" s="7" t="s">
        <v>25</v>
      </c>
      <c r="C17" s="4">
        <v>1</v>
      </c>
      <c r="D17" s="4">
        <v>3</v>
      </c>
      <c r="E17" s="4">
        <v>4</v>
      </c>
      <c r="F17" s="4">
        <v>1</v>
      </c>
      <c r="G17" s="4">
        <v>0</v>
      </c>
      <c r="H17" s="4">
        <v>5</v>
      </c>
      <c r="I17" s="4">
        <v>2</v>
      </c>
      <c r="J17" s="4">
        <v>3</v>
      </c>
      <c r="K17" s="4">
        <v>0</v>
      </c>
      <c r="L17" s="10">
        <v>1</v>
      </c>
      <c r="M17" s="10"/>
      <c r="N17" s="10"/>
      <c r="O17" s="9">
        <f t="shared" si="0"/>
        <v>20</v>
      </c>
    </row>
    <row r="18" spans="1:15" x14ac:dyDescent="0.3">
      <c r="A18" s="7" t="s">
        <v>21</v>
      </c>
      <c r="B18" s="7" t="s">
        <v>26</v>
      </c>
      <c r="C18" s="4">
        <v>0</v>
      </c>
      <c r="D18" s="4">
        <v>1</v>
      </c>
      <c r="E18" s="4">
        <v>0</v>
      </c>
      <c r="F18" s="4">
        <v>2</v>
      </c>
      <c r="G18" s="4">
        <v>0</v>
      </c>
      <c r="H18" s="4">
        <v>1</v>
      </c>
      <c r="I18" s="4">
        <v>2</v>
      </c>
      <c r="J18" s="4">
        <v>0</v>
      </c>
      <c r="K18" s="4">
        <v>8</v>
      </c>
      <c r="L18" s="10">
        <v>4</v>
      </c>
      <c r="M18" s="10"/>
      <c r="N18" s="10"/>
      <c r="O18" s="9">
        <f t="shared" si="0"/>
        <v>18</v>
      </c>
    </row>
    <row r="19" spans="1:15" x14ac:dyDescent="0.3">
      <c r="A19" s="7" t="s">
        <v>18</v>
      </c>
      <c r="B19" s="7" t="s">
        <v>26</v>
      </c>
      <c r="C19" s="4">
        <v>1</v>
      </c>
      <c r="D19" s="4">
        <v>3</v>
      </c>
      <c r="E19" s="4">
        <v>3</v>
      </c>
      <c r="F19" s="4">
        <v>4</v>
      </c>
      <c r="G19" s="4">
        <v>1</v>
      </c>
      <c r="H19" s="4">
        <v>0</v>
      </c>
      <c r="I19" s="4">
        <v>0</v>
      </c>
      <c r="J19" s="4">
        <v>0</v>
      </c>
      <c r="K19" s="4">
        <v>1</v>
      </c>
      <c r="L19" s="10">
        <v>0</v>
      </c>
      <c r="M19" s="10"/>
      <c r="N19" s="10"/>
      <c r="O19" s="9">
        <f t="shared" si="0"/>
        <v>13</v>
      </c>
    </row>
    <row r="20" spans="1:15" x14ac:dyDescent="0.3">
      <c r="A20" s="7" t="s">
        <v>31</v>
      </c>
      <c r="B20" s="7" t="s">
        <v>24</v>
      </c>
      <c r="C20" s="4">
        <v>1</v>
      </c>
      <c r="D20" s="4">
        <v>5</v>
      </c>
      <c r="E20" s="4">
        <v>0</v>
      </c>
      <c r="F20" s="4">
        <v>3</v>
      </c>
      <c r="G20" s="4">
        <v>2</v>
      </c>
      <c r="H20" s="4">
        <v>2</v>
      </c>
      <c r="I20" s="4">
        <v>0</v>
      </c>
      <c r="J20" s="4">
        <v>2</v>
      </c>
      <c r="K20" s="4">
        <v>0</v>
      </c>
      <c r="L20" s="10">
        <v>0</v>
      </c>
      <c r="M20" s="10"/>
      <c r="N20" s="10"/>
      <c r="O20" s="9">
        <f t="shared" si="0"/>
        <v>15</v>
      </c>
    </row>
    <row r="21" spans="1:15" x14ac:dyDescent="0.3">
      <c r="A21" s="7" t="s">
        <v>33</v>
      </c>
      <c r="B21" s="7" t="s">
        <v>25</v>
      </c>
      <c r="C21" s="4">
        <v>0</v>
      </c>
      <c r="D21" s="4">
        <v>2</v>
      </c>
      <c r="E21" s="4">
        <v>1</v>
      </c>
      <c r="F21" s="4">
        <v>1</v>
      </c>
      <c r="G21" s="4">
        <v>0</v>
      </c>
      <c r="H21" s="4">
        <v>0</v>
      </c>
      <c r="I21" s="4">
        <v>1</v>
      </c>
      <c r="J21" s="4">
        <v>0</v>
      </c>
      <c r="K21" s="4">
        <v>2</v>
      </c>
      <c r="L21" s="10">
        <v>1</v>
      </c>
      <c r="M21" s="10"/>
      <c r="N21" s="10"/>
      <c r="O21" s="9">
        <f t="shared" si="0"/>
        <v>8</v>
      </c>
    </row>
    <row r="22" spans="1:15" x14ac:dyDescent="0.3">
      <c r="A22" s="7" t="s">
        <v>9</v>
      </c>
      <c r="B22" s="7" t="s">
        <v>25</v>
      </c>
      <c r="C22" s="4">
        <v>0</v>
      </c>
      <c r="D22" s="4">
        <v>0</v>
      </c>
      <c r="E22" s="4">
        <v>0</v>
      </c>
      <c r="F22" s="4">
        <v>9</v>
      </c>
      <c r="G22" s="4">
        <v>4</v>
      </c>
      <c r="H22" s="4">
        <v>2</v>
      </c>
      <c r="I22" s="4">
        <v>0</v>
      </c>
      <c r="J22" s="4">
        <v>2</v>
      </c>
      <c r="K22" s="4">
        <v>4</v>
      </c>
      <c r="L22" s="10">
        <v>1</v>
      </c>
      <c r="M22" s="10"/>
      <c r="N22" s="10"/>
      <c r="O22" s="9">
        <f t="shared" si="0"/>
        <v>22</v>
      </c>
    </row>
    <row r="23" spans="1:15" x14ac:dyDescent="0.3">
      <c r="A23" s="7" t="s">
        <v>19</v>
      </c>
      <c r="B23" s="7" t="s">
        <v>26</v>
      </c>
      <c r="C23" s="4">
        <v>3</v>
      </c>
      <c r="D23" s="4">
        <v>5</v>
      </c>
      <c r="E23" s="4">
        <v>1</v>
      </c>
      <c r="F23" s="4">
        <v>4</v>
      </c>
      <c r="G23" s="5">
        <v>0</v>
      </c>
      <c r="H23" s="5">
        <v>7</v>
      </c>
      <c r="I23" s="5">
        <v>0</v>
      </c>
      <c r="J23" s="5">
        <v>2</v>
      </c>
      <c r="K23" s="5">
        <v>3</v>
      </c>
      <c r="L23" s="10">
        <v>1</v>
      </c>
      <c r="M23" s="10"/>
      <c r="N23" s="10"/>
      <c r="O23" s="9">
        <f t="shared" si="0"/>
        <v>26</v>
      </c>
    </row>
    <row r="24" spans="1:15" x14ac:dyDescent="0.3">
      <c r="A24" s="7" t="s">
        <v>6</v>
      </c>
      <c r="B24" s="7" t="s">
        <v>24</v>
      </c>
      <c r="C24" s="4">
        <v>3</v>
      </c>
      <c r="D24" s="4">
        <v>5</v>
      </c>
      <c r="E24" s="4">
        <v>2</v>
      </c>
      <c r="F24" s="4">
        <v>2</v>
      </c>
      <c r="G24" s="5">
        <v>16</v>
      </c>
      <c r="H24" s="5">
        <v>15</v>
      </c>
      <c r="I24" s="5">
        <v>3</v>
      </c>
      <c r="J24" s="5">
        <v>0</v>
      </c>
      <c r="K24" s="5">
        <v>3</v>
      </c>
      <c r="L24" s="10">
        <v>2</v>
      </c>
      <c r="M24" s="10"/>
      <c r="N24" s="10"/>
      <c r="O24" s="9">
        <f t="shared" si="0"/>
        <v>51</v>
      </c>
    </row>
    <row r="25" spans="1:15" x14ac:dyDescent="0.3">
      <c r="A25" s="7" t="s">
        <v>12</v>
      </c>
      <c r="B25" s="7" t="s">
        <v>25</v>
      </c>
      <c r="C25" s="4">
        <v>17</v>
      </c>
      <c r="D25" s="4">
        <v>16</v>
      </c>
      <c r="E25" s="4">
        <v>12</v>
      </c>
      <c r="F25" s="4">
        <v>13</v>
      </c>
      <c r="G25" s="4">
        <v>15</v>
      </c>
      <c r="H25" s="4">
        <v>14</v>
      </c>
      <c r="I25" s="4">
        <v>5</v>
      </c>
      <c r="J25" s="4">
        <v>7</v>
      </c>
      <c r="K25" s="4">
        <v>11</v>
      </c>
      <c r="L25" s="10">
        <v>14</v>
      </c>
      <c r="M25" s="10"/>
      <c r="N25" s="10"/>
      <c r="O25" s="9">
        <f t="shared" si="0"/>
        <v>124</v>
      </c>
    </row>
    <row r="26" spans="1:15" x14ac:dyDescent="0.3">
      <c r="A26" s="7" t="s">
        <v>3</v>
      </c>
      <c r="B26" s="7" t="s">
        <v>24</v>
      </c>
      <c r="C26" s="4">
        <v>4</v>
      </c>
      <c r="D26" s="4">
        <v>1</v>
      </c>
      <c r="E26" s="4">
        <v>1</v>
      </c>
      <c r="F26" s="4">
        <v>6</v>
      </c>
      <c r="G26" s="4">
        <v>2</v>
      </c>
      <c r="H26" s="4">
        <v>5</v>
      </c>
      <c r="I26" s="4">
        <v>1</v>
      </c>
      <c r="J26" s="4">
        <v>1</v>
      </c>
      <c r="K26" s="4">
        <v>1</v>
      </c>
      <c r="L26" s="10">
        <v>0</v>
      </c>
      <c r="M26" s="10"/>
      <c r="N26" s="10"/>
      <c r="O26" s="9">
        <f t="shared" si="0"/>
        <v>22</v>
      </c>
    </row>
    <row r="27" spans="1:15" x14ac:dyDescent="0.3">
      <c r="A27" s="7" t="s">
        <v>7</v>
      </c>
      <c r="B27" s="7" t="s">
        <v>25</v>
      </c>
      <c r="C27" s="4">
        <v>0</v>
      </c>
      <c r="D27" s="4">
        <v>3</v>
      </c>
      <c r="E27" s="4">
        <v>3</v>
      </c>
      <c r="F27" s="4">
        <v>1</v>
      </c>
      <c r="G27" s="4">
        <v>1</v>
      </c>
      <c r="H27" s="4">
        <v>1</v>
      </c>
      <c r="I27" s="4">
        <v>3</v>
      </c>
      <c r="J27" s="4">
        <v>3</v>
      </c>
      <c r="K27" s="4">
        <v>6</v>
      </c>
      <c r="L27" s="10">
        <v>2</v>
      </c>
      <c r="M27" s="10"/>
      <c r="N27" s="10"/>
      <c r="O27" s="9">
        <f t="shared" si="0"/>
        <v>23</v>
      </c>
    </row>
    <row r="28" spans="1:15" x14ac:dyDescent="0.3">
      <c r="A28" s="7" t="s">
        <v>4</v>
      </c>
      <c r="B28" s="7" t="s">
        <v>24</v>
      </c>
      <c r="C28" s="4">
        <v>0</v>
      </c>
      <c r="D28" s="4">
        <v>6</v>
      </c>
      <c r="E28" s="4">
        <v>2</v>
      </c>
      <c r="F28" s="4">
        <v>3</v>
      </c>
      <c r="G28" s="4">
        <v>4</v>
      </c>
      <c r="H28" s="4">
        <v>4</v>
      </c>
      <c r="I28" s="4">
        <v>1</v>
      </c>
      <c r="J28" s="4">
        <v>0</v>
      </c>
      <c r="K28" s="4">
        <v>0</v>
      </c>
      <c r="L28" s="10">
        <v>1</v>
      </c>
      <c r="M28" s="10"/>
      <c r="N28" s="10"/>
      <c r="O28" s="9">
        <f t="shared" si="0"/>
        <v>21</v>
      </c>
    </row>
    <row r="29" spans="1:15" x14ac:dyDescent="0.3">
      <c r="A29" s="7" t="s">
        <v>32</v>
      </c>
      <c r="B29" s="7" t="s">
        <v>24</v>
      </c>
      <c r="C29" s="4">
        <v>0</v>
      </c>
      <c r="D29" s="4">
        <v>3</v>
      </c>
      <c r="E29" s="4">
        <v>0</v>
      </c>
      <c r="F29" s="4">
        <v>1</v>
      </c>
      <c r="G29" s="4">
        <v>0</v>
      </c>
      <c r="H29" s="4">
        <v>3</v>
      </c>
      <c r="I29" s="4">
        <v>2</v>
      </c>
      <c r="J29" s="4">
        <v>1</v>
      </c>
      <c r="K29" s="4">
        <v>0</v>
      </c>
      <c r="L29" s="10">
        <v>2</v>
      </c>
      <c r="M29" s="10"/>
      <c r="N29" s="10"/>
      <c r="O29" s="9">
        <f t="shared" si="0"/>
        <v>12</v>
      </c>
    </row>
    <row r="30" spans="1:15" x14ac:dyDescent="0.3">
      <c r="A30" s="7" t="s">
        <v>11</v>
      </c>
      <c r="B30" s="7" t="s">
        <v>25</v>
      </c>
      <c r="C30" s="4">
        <v>9</v>
      </c>
      <c r="D30" s="4">
        <v>6</v>
      </c>
      <c r="E30" s="4">
        <v>4</v>
      </c>
      <c r="F30" s="4">
        <v>6</v>
      </c>
      <c r="G30" s="4">
        <v>3</v>
      </c>
      <c r="H30" s="4">
        <v>3</v>
      </c>
      <c r="I30" s="4">
        <v>5</v>
      </c>
      <c r="J30" s="4">
        <v>4</v>
      </c>
      <c r="K30" s="4">
        <v>8</v>
      </c>
      <c r="L30" s="10">
        <v>3</v>
      </c>
      <c r="M30" s="10"/>
      <c r="N30" s="10"/>
      <c r="O30" s="9">
        <f t="shared" si="0"/>
        <v>51</v>
      </c>
    </row>
    <row r="31" spans="1:15" x14ac:dyDescent="0.3">
      <c r="A31" s="7" t="s">
        <v>8</v>
      </c>
      <c r="B31" s="7" t="s">
        <v>25</v>
      </c>
      <c r="C31" s="5">
        <v>2</v>
      </c>
      <c r="D31" s="5">
        <v>2</v>
      </c>
      <c r="E31" s="5">
        <v>14</v>
      </c>
      <c r="F31" s="5">
        <v>9</v>
      </c>
      <c r="G31" s="4">
        <v>11</v>
      </c>
      <c r="H31" s="4">
        <v>0</v>
      </c>
      <c r="I31" s="4">
        <v>0</v>
      </c>
      <c r="J31" s="4">
        <v>1</v>
      </c>
      <c r="K31" s="4">
        <v>2</v>
      </c>
      <c r="L31" s="10">
        <v>1</v>
      </c>
      <c r="M31" s="10"/>
      <c r="N31" s="10"/>
      <c r="O31" s="9">
        <f t="shared" si="0"/>
        <v>42</v>
      </c>
    </row>
    <row r="32" spans="1:15" ht="15" thickBot="1" x14ac:dyDescent="0.35">
      <c r="A32" s="7" t="s">
        <v>34</v>
      </c>
      <c r="B32" s="7" t="s">
        <v>25</v>
      </c>
      <c r="C32" s="6">
        <v>0</v>
      </c>
      <c r="D32" s="6">
        <v>1</v>
      </c>
      <c r="E32" s="6">
        <v>3</v>
      </c>
      <c r="F32" s="6">
        <v>2</v>
      </c>
      <c r="G32" s="5">
        <v>0</v>
      </c>
      <c r="H32" s="5">
        <v>2</v>
      </c>
      <c r="I32" s="5">
        <v>0</v>
      </c>
      <c r="J32" s="5">
        <v>0</v>
      </c>
      <c r="K32" s="5">
        <v>2</v>
      </c>
      <c r="L32" s="12">
        <v>1</v>
      </c>
      <c r="M32" s="12"/>
      <c r="N32" s="12"/>
      <c r="O32" s="9">
        <f t="shared" si="0"/>
        <v>11</v>
      </c>
    </row>
    <row r="33" spans="1:15" ht="15" thickBot="1" x14ac:dyDescent="0.35">
      <c r="A33" s="25"/>
      <c r="B33" s="25"/>
      <c r="C33" s="11">
        <f t="shared" ref="C33:H33" si="1">SUM(C3:C32)</f>
        <v>73</v>
      </c>
      <c r="D33" s="11">
        <f t="shared" si="1"/>
        <v>119</v>
      </c>
      <c r="E33" s="11">
        <f t="shared" si="1"/>
        <v>94</v>
      </c>
      <c r="F33" s="11">
        <f t="shared" si="1"/>
        <v>102</v>
      </c>
      <c r="G33" s="24">
        <f t="shared" si="1"/>
        <v>102</v>
      </c>
      <c r="H33" s="24">
        <f t="shared" si="1"/>
        <v>98</v>
      </c>
      <c r="I33" s="24">
        <f>SUM(I3:I32)</f>
        <v>41</v>
      </c>
      <c r="J33" s="24">
        <f>SUM(J3:J32)</f>
        <v>54</v>
      </c>
      <c r="K33" s="24">
        <f>SUM(K3:K32)</f>
        <v>96</v>
      </c>
      <c r="L33" s="22">
        <f>SUM(L3:L32)</f>
        <v>79</v>
      </c>
      <c r="M33" s="13"/>
      <c r="N33" s="13"/>
      <c r="O33" s="22">
        <f>SUM(O3:O32)</f>
        <v>839</v>
      </c>
    </row>
    <row r="34" spans="1:15" ht="15" thickBot="1" x14ac:dyDescent="0.35"/>
    <row r="35" spans="1:15" x14ac:dyDescent="0.3">
      <c r="B35" s="2" t="s">
        <v>0</v>
      </c>
      <c r="C35" s="14" t="s">
        <v>27</v>
      </c>
    </row>
    <row r="36" spans="1:15" x14ac:dyDescent="0.3">
      <c r="A36">
        <f>SUM(C36:N36)</f>
        <v>243</v>
      </c>
      <c r="B36" s="1" t="s">
        <v>24</v>
      </c>
      <c r="C36" s="15">
        <f>SUM(C3+C4+C14+C20+C24+C26+C28+C29+C13)</f>
        <v>22</v>
      </c>
      <c r="D36" s="15">
        <f t="shared" ref="D36:N36" si="2">SUM(D3+D4+D14+D20+D24+D26+D28+D29+D13)</f>
        <v>39</v>
      </c>
      <c r="E36" s="15">
        <f t="shared" si="2"/>
        <v>17</v>
      </c>
      <c r="F36" s="15">
        <f t="shared" si="2"/>
        <v>22</v>
      </c>
      <c r="G36" s="15">
        <f t="shared" si="2"/>
        <v>45</v>
      </c>
      <c r="H36" s="15">
        <f t="shared" si="2"/>
        <v>39</v>
      </c>
      <c r="I36" s="15">
        <f t="shared" si="2"/>
        <v>13</v>
      </c>
      <c r="J36" s="15">
        <f t="shared" si="2"/>
        <v>15</v>
      </c>
      <c r="K36" s="15">
        <f t="shared" si="2"/>
        <v>20</v>
      </c>
      <c r="L36" s="15">
        <f t="shared" si="2"/>
        <v>11</v>
      </c>
      <c r="M36" s="15">
        <f t="shared" si="2"/>
        <v>0</v>
      </c>
      <c r="N36" s="15">
        <f t="shared" si="2"/>
        <v>0</v>
      </c>
    </row>
    <row r="37" spans="1:15" x14ac:dyDescent="0.3">
      <c r="A37">
        <f t="shared" ref="A37:A38" si="3">SUM(C37:N37)</f>
        <v>342</v>
      </c>
      <c r="B37" s="1" t="s">
        <v>25</v>
      </c>
      <c r="C37" s="15">
        <f>SUM(C5+C6+C11+C21+C22+C25+C27+C30+C32+C31+C17)</f>
        <v>34</v>
      </c>
      <c r="D37" s="15">
        <f t="shared" ref="D37:N37" si="4">SUM(D5+D6+D11+D21+D22+D25+D27+D30+D32+D31+D17)</f>
        <v>42</v>
      </c>
      <c r="E37" s="15">
        <f t="shared" si="4"/>
        <v>46</v>
      </c>
      <c r="F37" s="15">
        <f t="shared" si="4"/>
        <v>46</v>
      </c>
      <c r="G37" s="15">
        <f t="shared" si="4"/>
        <v>34</v>
      </c>
      <c r="H37" s="15">
        <f t="shared" si="4"/>
        <v>30</v>
      </c>
      <c r="I37" s="15">
        <f t="shared" si="4"/>
        <v>19</v>
      </c>
      <c r="J37" s="15">
        <f t="shared" si="4"/>
        <v>24</v>
      </c>
      <c r="K37" s="15">
        <f t="shared" si="4"/>
        <v>41</v>
      </c>
      <c r="L37" s="15">
        <f t="shared" si="4"/>
        <v>26</v>
      </c>
      <c r="M37" s="15">
        <f t="shared" si="4"/>
        <v>0</v>
      </c>
      <c r="N37" s="15">
        <f t="shared" si="4"/>
        <v>0</v>
      </c>
    </row>
    <row r="38" spans="1:15" x14ac:dyDescent="0.3">
      <c r="A38">
        <f t="shared" si="3"/>
        <v>273</v>
      </c>
      <c r="B38" s="16" t="s">
        <v>26</v>
      </c>
      <c r="C38" s="17">
        <f>SUM(C7+C8+C9+C10+C12+C15+C16+C18+C19+C23)</f>
        <v>17</v>
      </c>
      <c r="D38" s="17">
        <f t="shared" ref="D38:N38" si="5">SUM(D7+D8+D9+D10+D12+D15+D16+D18+D19+D23)</f>
        <v>38</v>
      </c>
      <c r="E38" s="17">
        <f t="shared" si="5"/>
        <v>31</v>
      </c>
      <c r="F38" s="17">
        <f t="shared" si="5"/>
        <v>34</v>
      </c>
      <c r="G38" s="17">
        <f t="shared" si="5"/>
        <v>23</v>
      </c>
      <c r="H38" s="17">
        <f t="shared" si="5"/>
        <v>29</v>
      </c>
      <c r="I38" s="17">
        <f t="shared" si="5"/>
        <v>9</v>
      </c>
      <c r="J38" s="17">
        <f t="shared" si="5"/>
        <v>15</v>
      </c>
      <c r="K38" s="17">
        <f t="shared" si="5"/>
        <v>35</v>
      </c>
      <c r="L38" s="17">
        <f t="shared" si="5"/>
        <v>42</v>
      </c>
      <c r="M38" s="17">
        <f t="shared" si="5"/>
        <v>0</v>
      </c>
      <c r="N38" s="17">
        <f t="shared" si="5"/>
        <v>0</v>
      </c>
    </row>
    <row r="39" spans="1:15" x14ac:dyDescent="0.3">
      <c r="B39" s="18" t="s">
        <v>28</v>
      </c>
      <c r="C39" s="23">
        <f>SUM(C36:C38)</f>
        <v>73</v>
      </c>
      <c r="D39" s="23">
        <f t="shared" ref="D39:N39" si="6">SUM(D36:D38)</f>
        <v>119</v>
      </c>
      <c r="E39" s="23">
        <f t="shared" si="6"/>
        <v>94</v>
      </c>
      <c r="F39" s="18">
        <f t="shared" si="6"/>
        <v>102</v>
      </c>
      <c r="G39" s="18">
        <f t="shared" si="6"/>
        <v>102</v>
      </c>
      <c r="H39" s="18">
        <f t="shared" si="6"/>
        <v>98</v>
      </c>
      <c r="I39" s="18">
        <f t="shared" si="6"/>
        <v>41</v>
      </c>
      <c r="J39" s="18">
        <f t="shared" si="6"/>
        <v>54</v>
      </c>
      <c r="K39" s="18">
        <f t="shared" si="6"/>
        <v>96</v>
      </c>
      <c r="L39" s="18">
        <f t="shared" si="6"/>
        <v>79</v>
      </c>
      <c r="M39" s="18">
        <f t="shared" si="6"/>
        <v>0</v>
      </c>
      <c r="N39" s="18">
        <f t="shared" si="6"/>
        <v>0</v>
      </c>
    </row>
    <row r="40" spans="1:15" x14ac:dyDescent="0.3">
      <c r="B40" s="18" t="s">
        <v>37</v>
      </c>
      <c r="C40" s="19">
        <f>C39</f>
        <v>73</v>
      </c>
      <c r="D40" s="19">
        <f>D39+C40</f>
        <v>192</v>
      </c>
      <c r="E40" s="19">
        <f t="shared" ref="E40:N40" si="7">E39+D40</f>
        <v>286</v>
      </c>
      <c r="F40" s="19">
        <f t="shared" si="7"/>
        <v>388</v>
      </c>
      <c r="G40" s="19">
        <f t="shared" si="7"/>
        <v>490</v>
      </c>
      <c r="H40" s="19">
        <f t="shared" si="7"/>
        <v>588</v>
      </c>
      <c r="I40" s="19">
        <f t="shared" si="7"/>
        <v>629</v>
      </c>
      <c r="J40" s="19">
        <f t="shared" si="7"/>
        <v>683</v>
      </c>
      <c r="K40" s="19">
        <f t="shared" si="7"/>
        <v>779</v>
      </c>
      <c r="L40" s="19">
        <f t="shared" si="7"/>
        <v>858</v>
      </c>
      <c r="M40" s="19">
        <f t="shared" si="7"/>
        <v>858</v>
      </c>
      <c r="N40" s="19">
        <f t="shared" si="7"/>
        <v>858</v>
      </c>
    </row>
  </sheetData>
  <autoFilter ref="A1:O33" xr:uid="{CFBE7880-EFA8-4BEC-8ECF-29FA81EB8475}"/>
  <mergeCells count="2">
    <mergeCell ref="A1:A2"/>
    <mergeCell ref="B1:B2"/>
  </mergeCells>
  <conditionalFormatting sqref="O3:O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Animation Google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Boulaud Quentin</dc:creator>
  <cp:lastModifiedBy>Boulaud Quentin</cp:lastModifiedBy>
  <cp:lastPrinted>2024-01-10T11:16:49Z</cp:lastPrinted>
  <dcterms:created xsi:type="dcterms:W3CDTF">2023-09-25T11:51:32Z</dcterms:created>
  <dcterms:modified xsi:type="dcterms:W3CDTF">2024-11-06T14:43:14Z</dcterms:modified>
</cp:coreProperties>
</file>